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168" activeTab="1"/>
  </bookViews>
  <sheets>
    <sheet name="2022" sheetId="1" r:id="rId1"/>
    <sheet name="2022-2023" sheetId="2" r:id="rId2"/>
  </sheets>
  <definedNames/>
  <calcPr fullCalcOnLoad="1" refMode="R1C1"/>
</workbook>
</file>

<file path=xl/sharedStrings.xml><?xml version="1.0" encoding="utf-8"?>
<sst xmlns="http://schemas.openxmlformats.org/spreadsheetml/2006/main" count="143" uniqueCount="77">
  <si>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</si>
  <si>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</si>
  <si>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</si>
  <si>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</si>
  <si>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</si>
  <si>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</si>
  <si>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</si>
  <si>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</si>
  <si>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</si>
  <si>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</si>
  <si>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2 00 00000 00 0000 000</t>
  </si>
  <si>
    <t>БЕЗВОЗМЕЗДНЫЕ ПОСТУПЛЕНИЯ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</si>
  <si>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</si>
  <si>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</si>
  <si>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</si>
  <si>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</si>
  <si>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</si>
  <si>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</si>
  <si>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</si>
  <si>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</si>
  <si>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</si>
  <si>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</si>
  <si>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</si>
  <si>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</si>
  <si>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</si>
  <si>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</si>
  <si>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</si>
  <si>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</si>
  <si>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</si>
  <si>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</si>
  <si>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</si>
  <si>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</si>
  <si>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Управляющий делами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</si>
  <si>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</si>
  <si>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</si>
  <si>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</si>
  <si>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</si>
  <si>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</si>
  <si>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</si>
  <si>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</si>
  <si>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</si>
  <si>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</si>
  <si>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</si>
  <si>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</si>
  <si>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</si>
  <si>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Поступления доходов в бюджет сельского поселения  Таймасовский сельсовет муниципального района Куюргазинский район Республики Башкортостан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</si>
  <si>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</si>
  <si>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</si>
  <si>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</si>
  <si>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</si>
  <si>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</si>
  <si>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</si>
  <si>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2 02 00000 00 0000 150</t>
  </si>
  <si>
    <t>2 02 10000 00 0000 150</t>
  </si>
  <si>
    <t>2 02 35118 00 0000 150</t>
  </si>
  <si>
    <t>2 02 35118 10 0000 150</t>
  </si>
  <si>
    <t>2 02 40000 00 0000 150</t>
  </si>
  <si>
    <t>2 02 40014 10 0000 150</t>
  </si>
  <si>
    <t>1 16 00000 00 0000 000</t>
  </si>
  <si>
    <t>ШТРАФЫ, САНКЦИИ, ВОЗМЕЩЕНИЕ УЩЕРБА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</si>
  <si>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</si>
  <si>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</si>
  <si>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</si>
  <si>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</si>
  <si>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</si>
  <si>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</si>
  <si>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</si>
  <si>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</si>
  <si>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2023 год</t>
  </si>
  <si>
    <t>к проекту решения  Совета  сельского поселения  Таймасовский сельсовет муниципального района Куюргазинский район Республики Башкортостан «О  бюджете сельского поселения  Таймасовский сельсовет муниципального района Куюргазинский район Республики Башкортостан на 2022 год и на плановый период 2023 и 2024 годов»</t>
  </si>
  <si>
    <t>Поступления доходов бюджета сельского поселения  Таймасовский сельсовет муниципального района Куюргазинский район Республики Башкортостан на 2022 год</t>
  </si>
  <si>
    <t xml:space="preserve"> на плановый период 2023 и 2024 годов</t>
  </si>
  <si>
    <t>2024 год</t>
  </si>
  <si>
    <t>к  проекту решения  Совета  сельского поселения  Таймасовский сельсовет муниципального района Куюргазинский район Республики Башкортостан  «О  бюджете сельского поселения  Таймасовский сельсовет муниципального района Куюргазинский район Республики Башкортостан на 2022 год и на плановый период 2023 и 2024 годов»</t>
  </si>
  <si>
    <t>Приложение № 1</t>
  </si>
  <si>
    <t>Приложение № 2</t>
  </si>
  <si>
    <t>(руб.)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</si>
</sst>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18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/>
    </xf>
    <xf numFmtId="49" fontId="4" fillId="0" borderId="10" xfId="0" applyNumberFormat="1" applyFont="1" applyFill="1" applyBorder="1" applyAlignment="1">
      <alignment wrapText="1"/>
    </xf>
    <xf numFmtId="0" fontId="3" fillId="0" borderId="10" xfId="52" applyFont="1" applyBorder="1" applyAlignment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view="pageBreakPreview" zoomScale="70" zoomScaleSheetLayoutView="70" workbookViewId="0" topLeftCell="A1">
      <selection activeCell="B8" sqref="B8:B9"/>
    </sheetView>
  </sheetViews>
  <sheetFormatPr defaultColWidth="9.140625" defaultRowHeight="12.75"/>
  <cols>
    <col min="1" max="1" width="30.8515625" style="21" customWidth="1"/>
    <col min="2" max="2" width="63.8515625" style="0" customWidth="1"/>
    <col min="3" max="3" width="18.421875" style="0" customWidth="1"/>
  </cols>
  <sheetData>
    <row r="2" ht="15">
      <c r="B2" s="17" t="s">
        <v>74</v>
      </c>
    </row>
    <row r="3" spans="2:6" ht="117.75" customHeight="1">
      <c r="B3" s="70" t="s">
        <v>69</v>
      </c>
      <c r="C3" s="70"/>
      <c r="D3" s="5"/>
      <c r="E3" s="5"/>
      <c r="F3" s="5"/>
    </row>
    <row r="5" spans="1:3" ht="60" customHeight="1">
      <c r="A5" s="71" t="s">
        <v>70</v>
      </c>
      <c r="B5" s="71"/>
      <c r="C5" s="71"/>
    </row>
    <row r="6" spans="1:3" ht="18.75" customHeight="1">
      <c r="A6" s="61"/>
      <c r="B6" s="61"/>
      <c r="C6" s="61"/>
    </row>
    <row r="7" spans="2:3" ht="12.75">
      <c r="B7" s="72" t="s">
        <v>76</v>
      </c>
      <c r="C7" s="72"/>
    </row>
    <row r="8" spans="1:3" ht="12.75" customHeight="1">
      <c r="A8" s="60" t="s">
        <v>0</v>
      </c>
      <c r="B8" s="60" t="s">
        <v>1</v>
      </c>
      <c r="C8" s="60" t="s">
        <v>2</v>
      </c>
    </row>
    <row r="9" spans="1:3" ht="42" customHeight="1">
      <c r="A9" s="60"/>
      <c r="B9" s="60"/>
      <c r="C9" s="60"/>
    </row>
    <row r="10" spans="1:3" ht="18">
      <c r="A10" s="22">
        <v>1</v>
      </c>
      <c r="B10" s="2">
        <v>2</v>
      </c>
      <c r="C10" s="2">
        <v>3</v>
      </c>
    </row>
    <row r="11" spans="1:3" ht="17.25">
      <c r="A11" s="25"/>
      <c r="B11" s="1" t="s">
        <v>3</v>
      </c>
      <c r="C11" s="51">
        <f>C12+C34</f>
        <v>3374368</v>
      </c>
    </row>
    <row r="12" spans="1:3" ht="17.25">
      <c r="A12" s="26" t="s">
        <v>4</v>
      </c>
      <c r="B12" s="3" t="s">
        <v>5</v>
      </c>
      <c r="C12" s="51">
        <f>C13+C16+C19+C27+C31</f>
        <v>1052900</v>
      </c>
    </row>
    <row r="13" spans="1:3" ht="17.25">
      <c r="A13" s="26" t="s">
        <v>6</v>
      </c>
      <c r="B13" s="1" t="s">
        <v>7</v>
      </c>
      <c r="C13" s="51">
        <f>C14</f>
        <v>34000</v>
      </c>
    </row>
    <row r="14" spans="1:3" ht="18">
      <c r="A14" s="27" t="s">
        <v>8</v>
      </c>
      <c r="B14" s="4" t="s">
        <v>9</v>
      </c>
      <c r="C14" s="52">
        <f>C15</f>
        <v>34000</v>
      </c>
    </row>
    <row r="15" spans="1:3" ht="108">
      <c r="A15" s="28" t="s">
        <v>27</v>
      </c>
      <c r="B15" s="13" t="s">
        <v>26</v>
      </c>
      <c r="C15" s="52">
        <v>34000</v>
      </c>
    </row>
    <row r="16" spans="1:3" ht="17.25">
      <c r="A16" s="29" t="s">
        <v>17</v>
      </c>
      <c r="B16" s="1" t="s">
        <v>18</v>
      </c>
      <c r="C16" s="51">
        <f>C17</f>
        <v>19000</v>
      </c>
    </row>
    <row r="17" spans="1:3" ht="18">
      <c r="A17" s="16" t="s">
        <v>24</v>
      </c>
      <c r="B17" s="7" t="s">
        <v>19</v>
      </c>
      <c r="C17" s="52">
        <f>C18</f>
        <v>19000</v>
      </c>
    </row>
    <row r="18" spans="1:3" ht="18">
      <c r="A18" s="30" t="s">
        <v>25</v>
      </c>
      <c r="B18" s="4" t="s">
        <v>19</v>
      </c>
      <c r="C18" s="52">
        <v>19000</v>
      </c>
    </row>
    <row r="19" spans="1:3" ht="17.25">
      <c r="A19" s="19" t="s">
        <v>12</v>
      </c>
      <c r="B19" s="1" t="s">
        <v>13</v>
      </c>
      <c r="C19" s="51">
        <f>C20+C22</f>
        <v>994900</v>
      </c>
    </row>
    <row r="20" spans="1:4" ht="18">
      <c r="A20" s="20" t="s">
        <v>28</v>
      </c>
      <c r="B20" s="4" t="s">
        <v>29</v>
      </c>
      <c r="C20" s="52">
        <f>C21</f>
        <v>29000</v>
      </c>
      <c r="D20" s="14"/>
    </row>
    <row r="21" spans="1:3" ht="54">
      <c r="A21" s="30" t="s">
        <v>14</v>
      </c>
      <c r="B21" s="4" t="s">
        <v>15</v>
      </c>
      <c r="C21" s="52">
        <v>29000</v>
      </c>
    </row>
    <row r="22" spans="1:3" ht="18">
      <c r="A22" s="30" t="s">
        <v>30</v>
      </c>
      <c r="B22" s="4" t="s">
        <v>31</v>
      </c>
      <c r="C22" s="52">
        <f>C25+C23</f>
        <v>965900</v>
      </c>
    </row>
    <row r="23" spans="1:3" ht="18">
      <c r="A23" s="30" t="s">
        <v>33</v>
      </c>
      <c r="B23" s="4" t="s">
        <v>34</v>
      </c>
      <c r="C23" s="52">
        <f>C24</f>
        <v>468900</v>
      </c>
    </row>
    <row r="24" spans="1:3" ht="54">
      <c r="A24" s="30" t="s">
        <v>35</v>
      </c>
      <c r="B24" s="4" t="s">
        <v>36</v>
      </c>
      <c r="C24" s="52">
        <v>468900</v>
      </c>
    </row>
    <row r="25" spans="1:3" ht="18">
      <c r="A25" s="30" t="s">
        <v>37</v>
      </c>
      <c r="B25" s="4" t="s">
        <v>38</v>
      </c>
      <c r="C25" s="52">
        <f>C26</f>
        <v>497000</v>
      </c>
    </row>
    <row r="26" spans="1:3" ht="54">
      <c r="A26" s="30" t="s">
        <v>39</v>
      </c>
      <c r="B26" s="4" t="s">
        <v>40</v>
      </c>
      <c r="C26" s="52">
        <v>497000</v>
      </c>
    </row>
    <row r="27" spans="1:3" ht="12.75">
      <c r="A27" s="62" t="s">
        <v>20</v>
      </c>
      <c r="B27" s="64" t="s">
        <v>21</v>
      </c>
      <c r="C27" s="66">
        <f>C30</f>
        <v>2000</v>
      </c>
    </row>
    <row r="28" spans="1:3" ht="12.75">
      <c r="A28" s="63"/>
      <c r="B28" s="65"/>
      <c r="C28" s="67"/>
    </row>
    <row r="29" spans="1:3" ht="54">
      <c r="A29" s="30" t="s">
        <v>41</v>
      </c>
      <c r="B29" s="4" t="s">
        <v>42</v>
      </c>
      <c r="C29" s="54">
        <f>C30</f>
        <v>2000</v>
      </c>
    </row>
    <row r="30" spans="1:3" ht="90">
      <c r="A30" s="31" t="s">
        <v>23</v>
      </c>
      <c r="B30" s="6" t="s">
        <v>22</v>
      </c>
      <c r="C30" s="54">
        <v>2000</v>
      </c>
    </row>
    <row r="31" spans="1:3" ht="17.25">
      <c r="A31" s="29" t="s">
        <v>58</v>
      </c>
      <c r="B31" s="50" t="s">
        <v>59</v>
      </c>
      <c r="C31" s="53">
        <f>C32</f>
        <v>3000</v>
      </c>
    </row>
    <row r="32" spans="1:3" ht="54">
      <c r="A32" s="30" t="s">
        <v>60</v>
      </c>
      <c r="B32" s="6" t="s">
        <v>61</v>
      </c>
      <c r="C32" s="54">
        <f>C33</f>
        <v>3000</v>
      </c>
    </row>
    <row r="33" spans="1:3" ht="72">
      <c r="A33" s="27" t="s">
        <v>62</v>
      </c>
      <c r="B33" s="4" t="s">
        <v>63</v>
      </c>
      <c r="C33" s="54">
        <v>3000</v>
      </c>
    </row>
    <row r="34" spans="1:3" ht="17.25">
      <c r="A34" s="32" t="s">
        <v>10</v>
      </c>
      <c r="B34" s="11" t="s">
        <v>11</v>
      </c>
      <c r="C34" s="55">
        <f>C36+C39+C41</f>
        <v>2321468</v>
      </c>
    </row>
    <row r="35" spans="1:3" ht="54">
      <c r="A35" s="15" t="s">
        <v>52</v>
      </c>
      <c r="B35" s="7" t="s">
        <v>16</v>
      </c>
      <c r="C35" s="55">
        <f>C36+C39+C41</f>
        <v>2321468</v>
      </c>
    </row>
    <row r="36" spans="1:3" s="38" customFormat="1" ht="34.5">
      <c r="A36" s="34" t="s">
        <v>53</v>
      </c>
      <c r="B36" s="11" t="s">
        <v>43</v>
      </c>
      <c r="C36" s="55">
        <f>C37</f>
        <v>1415800</v>
      </c>
    </row>
    <row r="37" spans="1:3" ht="54">
      <c r="A37" s="15" t="s">
        <v>64</v>
      </c>
      <c r="B37" s="7" t="s">
        <v>65</v>
      </c>
      <c r="C37" s="56">
        <f>C38</f>
        <v>1415800</v>
      </c>
    </row>
    <row r="38" spans="1:3" ht="54">
      <c r="A38" s="15" t="s">
        <v>66</v>
      </c>
      <c r="B38" s="4" t="s">
        <v>67</v>
      </c>
      <c r="C38" s="56">
        <v>1415800</v>
      </c>
    </row>
    <row r="39" spans="1:3" s="38" customFormat="1" ht="51.75">
      <c r="A39" s="34" t="s">
        <v>54</v>
      </c>
      <c r="B39" s="37" t="s">
        <v>46</v>
      </c>
      <c r="C39" s="57">
        <f>C40</f>
        <v>105668</v>
      </c>
    </row>
    <row r="40" spans="1:3" ht="54">
      <c r="A40" s="15" t="s">
        <v>55</v>
      </c>
      <c r="B40" s="12" t="s">
        <v>44</v>
      </c>
      <c r="C40" s="58">
        <v>105668</v>
      </c>
    </row>
    <row r="41" spans="1:3" s="38" customFormat="1" ht="34.5">
      <c r="A41" s="34" t="s">
        <v>56</v>
      </c>
      <c r="B41" s="37" t="s">
        <v>47</v>
      </c>
      <c r="C41" s="57">
        <f>C42+C43</f>
        <v>800000</v>
      </c>
    </row>
    <row r="42" spans="1:3" ht="90">
      <c r="A42" s="15" t="s">
        <v>50</v>
      </c>
      <c r="B42" s="12" t="s">
        <v>51</v>
      </c>
      <c r="C42" s="58">
        <v>300000</v>
      </c>
    </row>
    <row r="43" spans="1:3" s="38" customFormat="1" ht="126">
      <c r="A43" s="15" t="s">
        <v>48</v>
      </c>
      <c r="B43" s="18" t="s">
        <v>49</v>
      </c>
      <c r="C43" s="59">
        <v>500000</v>
      </c>
    </row>
    <row r="44" spans="1:3" s="43" customFormat="1" ht="17.25">
      <c r="A44" s="40"/>
      <c r="B44" s="41"/>
      <c r="C44" s="42"/>
    </row>
    <row r="45" spans="1:3" s="47" customFormat="1" ht="18">
      <c r="A45" s="44"/>
      <c r="B45" s="45"/>
      <c r="C45" s="46"/>
    </row>
    <row r="46" spans="1:3" s="47" customFormat="1" ht="18">
      <c r="A46" s="44"/>
      <c r="B46" s="48"/>
      <c r="C46" s="14"/>
    </row>
    <row r="47" spans="1:3" ht="18">
      <c r="A47" s="39"/>
      <c r="B47" s="68"/>
      <c r="C47" s="68"/>
    </row>
    <row r="48" spans="1:3" ht="18">
      <c r="A48" s="33" t="s">
        <v>32</v>
      </c>
      <c r="B48" s="69"/>
      <c r="C48" s="69"/>
    </row>
    <row r="50" ht="18">
      <c r="A50" s="33"/>
    </row>
  </sheetData>
  <sheetProtection/>
  <mergeCells count="12">
    <mergeCell ref="B48:C48"/>
    <mergeCell ref="B3:C3"/>
    <mergeCell ref="A5:C5"/>
    <mergeCell ref="A8:A9"/>
    <mergeCell ref="B7:C7"/>
    <mergeCell ref="B8:B9"/>
    <mergeCell ref="C8:C9"/>
    <mergeCell ref="A6:C6"/>
    <mergeCell ref="A27:A28"/>
    <mergeCell ref="B27:B28"/>
    <mergeCell ref="C27:C28"/>
    <mergeCell ref="B47:C47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zoomScale="60" zoomScaleNormal="70" zoomScalePageLayoutView="0" workbookViewId="0" topLeftCell="A1">
      <selection activeCell="D7" sqref="D7"/>
    </sheetView>
  </sheetViews>
  <sheetFormatPr defaultColWidth="9.140625" defaultRowHeight="12.75"/>
  <cols>
    <col min="1" max="1" width="30.8515625" style="21" customWidth="1"/>
    <col min="2" max="2" width="52.421875" style="0" customWidth="1"/>
    <col min="3" max="3" width="16.8515625" style="21" customWidth="1"/>
    <col min="4" max="4" width="16.140625" style="23" customWidth="1"/>
  </cols>
  <sheetData>
    <row r="2" ht="18">
      <c r="B2" s="17" t="s">
        <v>75</v>
      </c>
    </row>
    <row r="3" spans="2:6" ht="120" customHeight="1">
      <c r="B3" s="70" t="s">
        <v>73</v>
      </c>
      <c r="C3" s="70"/>
      <c r="D3" s="24"/>
      <c r="E3" s="5"/>
      <c r="F3" s="5"/>
    </row>
    <row r="5" spans="1:3" ht="46.5" customHeight="1">
      <c r="A5" s="71" t="s">
        <v>45</v>
      </c>
      <c r="B5" s="71"/>
      <c r="C5" s="71"/>
    </row>
    <row r="6" spans="1:3" ht="18">
      <c r="A6" s="71" t="s">
        <v>71</v>
      </c>
      <c r="B6" s="71"/>
      <c r="C6" s="71"/>
    </row>
    <row r="7" spans="4:5" ht="29.25" customHeight="1">
      <c r="D7" s="35" t="s">
        <v>76</v>
      </c>
      <c r="E7" s="10"/>
    </row>
    <row r="8" spans="1:4" ht="12.75" customHeight="1">
      <c r="A8" s="78" t="s">
        <v>0</v>
      </c>
      <c r="B8" s="78" t="s">
        <v>1</v>
      </c>
      <c r="C8" s="74" t="s">
        <v>2</v>
      </c>
      <c r="D8" s="75"/>
    </row>
    <row r="9" spans="1:4" ht="12.75" customHeight="1">
      <c r="A9" s="79"/>
      <c r="B9" s="79"/>
      <c r="C9" s="76"/>
      <c r="D9" s="77"/>
    </row>
    <row r="10" spans="1:4" ht="37.5" customHeight="1">
      <c r="A10" s="80"/>
      <c r="B10" s="80"/>
      <c r="C10" s="8" t="s">
        <v>68</v>
      </c>
      <c r="D10" s="9" t="s">
        <v>72</v>
      </c>
    </row>
    <row r="11" spans="1:4" ht="18">
      <c r="A11" s="22">
        <v>1</v>
      </c>
      <c r="B11" s="2">
        <v>2</v>
      </c>
      <c r="C11" s="22">
        <v>3</v>
      </c>
      <c r="D11" s="36">
        <v>4</v>
      </c>
    </row>
    <row r="12" spans="1:4" ht="17.25">
      <c r="A12" s="25"/>
      <c r="B12" s="1" t="s">
        <v>3</v>
      </c>
      <c r="C12" s="51">
        <f>C13+C34</f>
        <v>2789189</v>
      </c>
      <c r="D12" s="51">
        <f>D13+D34</f>
        <v>2842500</v>
      </c>
    </row>
    <row r="13" spans="1:4" ht="17.25">
      <c r="A13" s="26" t="s">
        <v>4</v>
      </c>
      <c r="B13" s="3" t="s">
        <v>5</v>
      </c>
      <c r="C13" s="51">
        <f>C14+C17+C20+C28+C31</f>
        <v>1059800</v>
      </c>
      <c r="D13" s="51">
        <f>D14+D17+D20+D28+D31</f>
        <v>1070300</v>
      </c>
    </row>
    <row r="14" spans="1:4" ht="17.25">
      <c r="A14" s="26" t="s">
        <v>6</v>
      </c>
      <c r="B14" s="1" t="s">
        <v>7</v>
      </c>
      <c r="C14" s="51">
        <f>C15</f>
        <v>36000</v>
      </c>
      <c r="D14" s="51">
        <f>D15</f>
        <v>40000</v>
      </c>
    </row>
    <row r="15" spans="1:4" ht="18">
      <c r="A15" s="27" t="s">
        <v>8</v>
      </c>
      <c r="B15" s="4" t="s">
        <v>9</v>
      </c>
      <c r="C15" s="52">
        <f>C16</f>
        <v>36000</v>
      </c>
      <c r="D15" s="52">
        <f>D16</f>
        <v>40000</v>
      </c>
    </row>
    <row r="16" spans="1:4" ht="126">
      <c r="A16" s="28" t="s">
        <v>27</v>
      </c>
      <c r="B16" s="13" t="s">
        <v>26</v>
      </c>
      <c r="C16" s="52">
        <v>36000</v>
      </c>
      <c r="D16" s="59">
        <v>40000</v>
      </c>
    </row>
    <row r="17" spans="1:4" ht="17.25">
      <c r="A17" s="29" t="s">
        <v>17</v>
      </c>
      <c r="B17" s="1" t="s">
        <v>18</v>
      </c>
      <c r="C17" s="51">
        <f>C18</f>
        <v>19400</v>
      </c>
      <c r="D17" s="51">
        <f>D18</f>
        <v>19500</v>
      </c>
    </row>
    <row r="18" spans="1:4" ht="18">
      <c r="A18" s="16" t="s">
        <v>24</v>
      </c>
      <c r="B18" s="7" t="s">
        <v>19</v>
      </c>
      <c r="C18" s="52">
        <f>C19</f>
        <v>19400</v>
      </c>
      <c r="D18" s="52">
        <f>D19</f>
        <v>19500</v>
      </c>
    </row>
    <row r="19" spans="1:4" ht="18">
      <c r="A19" s="30" t="s">
        <v>25</v>
      </c>
      <c r="B19" s="4" t="s">
        <v>19</v>
      </c>
      <c r="C19" s="52">
        <v>19400</v>
      </c>
      <c r="D19" s="59">
        <v>19500</v>
      </c>
    </row>
    <row r="20" spans="1:4" ht="17.25">
      <c r="A20" s="19" t="s">
        <v>12</v>
      </c>
      <c r="B20" s="1" t="s">
        <v>13</v>
      </c>
      <c r="C20" s="51">
        <f>C21+C23</f>
        <v>999400</v>
      </c>
      <c r="D20" s="51">
        <f>D21+D23</f>
        <v>1005800</v>
      </c>
    </row>
    <row r="21" spans="1:4" ht="18">
      <c r="A21" s="20" t="s">
        <v>28</v>
      </c>
      <c r="B21" s="4" t="s">
        <v>29</v>
      </c>
      <c r="C21" s="52">
        <f>C22</f>
        <v>29400</v>
      </c>
      <c r="D21" s="52">
        <f>D22</f>
        <v>29800</v>
      </c>
    </row>
    <row r="22" spans="1:4" ht="72">
      <c r="A22" s="30" t="s">
        <v>14</v>
      </c>
      <c r="B22" s="4" t="s">
        <v>15</v>
      </c>
      <c r="C22" s="52">
        <v>29400</v>
      </c>
      <c r="D22" s="59">
        <v>29800</v>
      </c>
    </row>
    <row r="23" spans="1:4" ht="18">
      <c r="A23" s="30" t="s">
        <v>30</v>
      </c>
      <c r="B23" s="4" t="s">
        <v>31</v>
      </c>
      <c r="C23" s="52">
        <f>C24+C26</f>
        <v>970000</v>
      </c>
      <c r="D23" s="52">
        <f>D24+D26</f>
        <v>976000</v>
      </c>
    </row>
    <row r="24" spans="1:4" ht="18">
      <c r="A24" s="30" t="s">
        <v>33</v>
      </c>
      <c r="B24" s="4" t="s">
        <v>34</v>
      </c>
      <c r="C24" s="52">
        <f>C25</f>
        <v>472000</v>
      </c>
      <c r="D24" s="52">
        <f>D25</f>
        <v>476000</v>
      </c>
    </row>
    <row r="25" spans="1:4" ht="54">
      <c r="A25" s="30" t="s">
        <v>35</v>
      </c>
      <c r="B25" s="4" t="s">
        <v>36</v>
      </c>
      <c r="C25" s="52">
        <v>472000</v>
      </c>
      <c r="D25" s="59">
        <v>476000</v>
      </c>
    </row>
    <row r="26" spans="1:4" ht="18">
      <c r="A26" s="30" t="s">
        <v>37</v>
      </c>
      <c r="B26" s="4" t="s">
        <v>38</v>
      </c>
      <c r="C26" s="52">
        <f>C27</f>
        <v>498000</v>
      </c>
      <c r="D26" s="52">
        <f>D27</f>
        <v>500000</v>
      </c>
    </row>
    <row r="27" spans="1:4" ht="54">
      <c r="A27" s="30" t="s">
        <v>39</v>
      </c>
      <c r="B27" s="4" t="s">
        <v>40</v>
      </c>
      <c r="C27" s="52">
        <v>498000</v>
      </c>
      <c r="D27" s="59">
        <v>500000</v>
      </c>
    </row>
    <row r="28" spans="1:4" ht="17.25">
      <c r="A28" s="29" t="s">
        <v>20</v>
      </c>
      <c r="B28" s="1" t="s">
        <v>21</v>
      </c>
      <c r="C28" s="51">
        <f>C30</f>
        <v>2000</v>
      </c>
      <c r="D28" s="51">
        <f>D29</f>
        <v>2000</v>
      </c>
    </row>
    <row r="29" spans="1:4" ht="72">
      <c r="A29" s="30" t="s">
        <v>41</v>
      </c>
      <c r="B29" s="4" t="s">
        <v>42</v>
      </c>
      <c r="C29" s="52">
        <f>C30</f>
        <v>2000</v>
      </c>
      <c r="D29" s="52">
        <f>D30</f>
        <v>2000</v>
      </c>
    </row>
    <row r="30" spans="1:4" ht="126">
      <c r="A30" s="30" t="s">
        <v>23</v>
      </c>
      <c r="B30" s="6" t="s">
        <v>22</v>
      </c>
      <c r="C30" s="52">
        <v>2000</v>
      </c>
      <c r="D30" s="59">
        <v>2000</v>
      </c>
    </row>
    <row r="31" spans="1:4" ht="34.5">
      <c r="A31" s="29" t="s">
        <v>58</v>
      </c>
      <c r="B31" s="50" t="s">
        <v>59</v>
      </c>
      <c r="C31" s="53">
        <f>C33</f>
        <v>3000</v>
      </c>
      <c r="D31" s="53">
        <f>D33</f>
        <v>3000</v>
      </c>
    </row>
    <row r="32" spans="1:4" ht="54">
      <c r="A32" s="30" t="s">
        <v>60</v>
      </c>
      <c r="B32" s="6" t="s">
        <v>61</v>
      </c>
      <c r="C32" s="54">
        <v>3</v>
      </c>
      <c r="D32" s="54">
        <v>3</v>
      </c>
    </row>
    <row r="33" spans="1:4" ht="72">
      <c r="A33" s="27" t="s">
        <v>62</v>
      </c>
      <c r="B33" s="4" t="s">
        <v>63</v>
      </c>
      <c r="C33" s="54">
        <v>3000</v>
      </c>
      <c r="D33" s="54">
        <v>3000</v>
      </c>
    </row>
    <row r="34" spans="1:4" ht="17.25">
      <c r="A34" s="32" t="s">
        <v>10</v>
      </c>
      <c r="B34" s="11" t="s">
        <v>11</v>
      </c>
      <c r="C34" s="55">
        <f>C36+C39+C41</f>
        <v>1729389</v>
      </c>
      <c r="D34" s="55">
        <f>D36+D39+D41</f>
        <v>1772200</v>
      </c>
    </row>
    <row r="35" spans="1:4" ht="54">
      <c r="A35" s="15" t="s">
        <v>52</v>
      </c>
      <c r="B35" s="7" t="s">
        <v>16</v>
      </c>
      <c r="C35" s="56">
        <f>C36+C39+C41</f>
        <v>1729389</v>
      </c>
      <c r="D35" s="56">
        <f>D36+D39+D41</f>
        <v>1772200</v>
      </c>
    </row>
    <row r="36" spans="1:4" ht="34.5">
      <c r="A36" s="34" t="s">
        <v>53</v>
      </c>
      <c r="B36" s="11" t="s">
        <v>43</v>
      </c>
      <c r="C36" s="55">
        <f>C37</f>
        <v>1420200</v>
      </c>
      <c r="D36" s="55">
        <f>D37</f>
        <v>1459200</v>
      </c>
    </row>
    <row r="37" spans="1:4" ht="72">
      <c r="A37" s="15" t="s">
        <v>64</v>
      </c>
      <c r="B37" s="7" t="s">
        <v>65</v>
      </c>
      <c r="C37" s="56">
        <f>C38</f>
        <v>1420200</v>
      </c>
      <c r="D37" s="56">
        <f>D38</f>
        <v>1459200</v>
      </c>
    </row>
    <row r="38" spans="1:4" ht="54">
      <c r="A38" s="15" t="s">
        <v>66</v>
      </c>
      <c r="B38" s="4" t="s">
        <v>67</v>
      </c>
      <c r="C38" s="56">
        <v>1420200</v>
      </c>
      <c r="D38" s="59">
        <v>1459200</v>
      </c>
    </row>
    <row r="39" spans="1:4" ht="69">
      <c r="A39" s="34" t="s">
        <v>54</v>
      </c>
      <c r="B39" s="37" t="s">
        <v>46</v>
      </c>
      <c r="C39" s="57">
        <f>C40</f>
        <v>109189</v>
      </c>
      <c r="D39" s="57">
        <f>D40</f>
        <v>113000</v>
      </c>
    </row>
    <row r="40" spans="1:4" ht="72">
      <c r="A40" s="15" t="s">
        <v>55</v>
      </c>
      <c r="B40" s="12" t="s">
        <v>44</v>
      </c>
      <c r="C40" s="58">
        <v>109189</v>
      </c>
      <c r="D40" s="59">
        <v>113000</v>
      </c>
    </row>
    <row r="41" spans="1:4" ht="34.5">
      <c r="A41" s="34" t="s">
        <v>56</v>
      </c>
      <c r="B41" s="37" t="s">
        <v>47</v>
      </c>
      <c r="C41" s="57">
        <f>C42</f>
        <v>200000</v>
      </c>
      <c r="D41" s="57">
        <f>D42</f>
        <v>200000</v>
      </c>
    </row>
    <row r="42" spans="1:4" s="38" customFormat="1" ht="108">
      <c r="A42" s="15" t="s">
        <v>57</v>
      </c>
      <c r="B42" s="49" t="s">
        <v>51</v>
      </c>
      <c r="C42" s="58">
        <v>200000</v>
      </c>
      <c r="D42" s="58">
        <v>200000</v>
      </c>
    </row>
    <row r="44" spans="1:4" ht="18">
      <c r="A44" s="33" t="s">
        <v>32</v>
      </c>
      <c r="C44" s="73"/>
      <c r="D44" s="73"/>
    </row>
  </sheetData>
  <sheetProtection/>
  <mergeCells count="7">
    <mergeCell ref="C44:D44"/>
    <mergeCell ref="B3:C3"/>
    <mergeCell ref="A5:C5"/>
    <mergeCell ref="A6:C6"/>
    <mergeCell ref="C8:D9"/>
    <mergeCell ref="A8:A10"/>
    <mergeCell ref="B8:B10"/>
  </mergeCells>
  <printOptions/>
  <pageMargins left="0.75" right="0.75" top="0.32" bottom="0.31" header="0.5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TAYIMAS</cp:lastModifiedBy>
  <cp:lastPrinted>2015-11-17T07:54:21Z</cp:lastPrinted>
  <dcterms:created xsi:type="dcterms:W3CDTF">1996-10-08T23:32:33Z</dcterms:created>
  <dcterms:modified xsi:type="dcterms:W3CDTF">2021-12-20T09:06:59Z</dcterms:modified>
  <cp:category/>
  <cp:version/>
  <cp:contentType/>
  <cp:contentStatus/>
</cp:coreProperties>
</file>